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info\Downloads\"/>
    </mc:Choice>
  </mc:AlternateContent>
  <xr:revisionPtr revIDLastSave="0" documentId="13_ncr:1_{C82798F1-5A94-4E9C-A320-3A3B8ED41E77}" xr6:coauthVersionLast="47" xr6:coauthVersionMax="47" xr10:uidLastSave="{00000000-0000-0000-0000-000000000000}"/>
  <bookViews>
    <workbookView xWindow="-120" yWindow="-120" windowWidth="29040" windowHeight="15720" tabRatio="601" xr2:uid="{00000000-000D-0000-FFFF-FFFF00000000}"/>
  </bookViews>
  <sheets>
    <sheet name="Primary Layout" sheetId="1" r:id="rId1"/>
  </sheets>
  <definedNames>
    <definedName name="_xlnm._FilterDatabase" localSheetId="0" hidden="1">'Primary Layout'!$A$16:$AO$22</definedName>
    <definedName name="_xlnm.Print_Area" localSheetId="0">'Primary Layout'!$A$16:$AF$16</definedName>
    <definedName name="_xlnm.Print_Titles" localSheetId="0">'Primary Layout'!$3:$15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F11" i="1" s="1"/>
  <c r="G11" i="1" s="1"/>
  <c r="H11" i="1" s="1"/>
  <c r="I11" i="1" s="1"/>
  <c r="J11" i="1" s="1"/>
  <c r="K11" i="1" s="1"/>
  <c r="L11" i="1" s="1"/>
  <c r="M11" i="1" s="1"/>
  <c r="V11" i="1"/>
  <c r="W11" i="1" s="1"/>
  <c r="X11" i="1" s="1"/>
  <c r="Y11" i="1" s="1"/>
  <c r="Z11" i="1" s="1"/>
  <c r="AA11" i="1" s="1"/>
  <c r="AB11" i="1" s="1"/>
  <c r="AC11" i="1" s="1"/>
  <c r="AD11" i="1" s="1"/>
  <c r="AE11" i="1" s="1"/>
</calcChain>
</file>

<file path=xl/sharedStrings.xml><?xml version="1.0" encoding="utf-8"?>
<sst xmlns="http://schemas.openxmlformats.org/spreadsheetml/2006/main" count="85" uniqueCount="82">
  <si>
    <t>Primary Layout Report Date:</t>
  </si>
  <si>
    <t>TARGET DELIVERY DATE: JANUARY 16, 2024</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</si>
  <si>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</si>
  <si>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Note: no requirement to skip rows between entries or list in CUSIP order</t>
  </si>
  <si>
    <t>Total Distribution Per Share (11+12+13)</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</si>
  <si>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</si>
  <si>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</si>
  <si>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</si>
  <si>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</si>
  <si>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</si>
  <si>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</si>
  <si>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</si>
  <si>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</si>
  <si>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</si>
  <si>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</si>
  <si>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</si>
  <si>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</si>
  <si>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</si>
  <si>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12</t>
  </si>
  <si>
    <t>CUSIP Number Change (M) or (Y)</t>
  </si>
  <si>
    <t>Form 1099 Box 5 Breakdown</t>
  </si>
  <si>
    <t>Box 5 Total</t>
  </si>
  <si>
    <t>Form 1099 Box 2e Breakdown</t>
  </si>
  <si>
    <t>Box 2e</t>
  </si>
  <si>
    <t>Box 2f</t>
  </si>
  <si>
    <t>Security Description (Fund Name)</t>
  </si>
  <si>
    <t>CUSIP</t>
  </si>
  <si>
    <t>Ticker Symbol</t>
  </si>
  <si>
    <t>Estimated (E)</t>
  </si>
  <si>
    <t>Reclass (R)</t>
  </si>
  <si>
    <t>Corrected (C)</t>
  </si>
  <si>
    <t>Record Date</t>
  </si>
  <si>
    <t>Ex-Dividend Date</t>
  </si>
  <si>
    <t>Payable Date</t>
  </si>
  <si>
    <t>2022 (Prior Year)</t>
  </si>
  <si>
    <t>2024 (Next Year)</t>
  </si>
  <si>
    <t>2023 (Current Year) (14+15+22+26+28+30)</t>
  </si>
  <si>
    <t>Income Dividends</t>
  </si>
  <si>
    <t>Short-term Capial Gain</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</si>
  <si>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</si>
  <si>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</si>
  <si>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</si>
  <si>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</si>
  <si>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</si>
  <si>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</si>
  <si>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</si>
  <si>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</si>
  <si>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</si>
  <si>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</si>
  <si>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</si>
  <si>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 xml:space="preserve">Cash Liquidation Distr. </t>
  </si>
  <si>
    <t>Noncash Liquidation Distr.</t>
  </si>
  <si>
    <t>Exempt Interest Dividends</t>
  </si>
  <si>
    <t>Percentage of AMT in Column 30</t>
  </si>
  <si>
    <t>Section 199A Income Dividends</t>
  </si>
  <si>
    <t>Section 199A Short-term Gains</t>
  </si>
  <si>
    <t>Section 199A Foreign Tax Paid</t>
  </si>
  <si>
    <t>Section 199A Dividends* (33+34+35)</t>
  </si>
  <si>
    <t>Section 897 Income Dividends</t>
  </si>
  <si>
    <t>Section 897 Short-term Gains</t>
  </si>
  <si>
    <t>Section 897 Foreign Tax Paid</t>
  </si>
  <si>
    <t>Section 897 Ordinary Dividends (37+38+39)</t>
  </si>
  <si>
    <t>Section 897 Capital Gain</t>
  </si>
  <si>
    <t>Roundhill Alerian LNG ETF</t>
  </si>
  <si>
    <t>53656G423</t>
  </si>
  <si>
    <t>LNGG</t>
  </si>
  <si>
    <t>Roundhill Ball Metaverse ETF</t>
  </si>
  <si>
    <t>53656F417</t>
  </si>
  <si>
    <t>METV</t>
  </si>
  <si>
    <t>Roundhill BIG Tech ETF</t>
  </si>
  <si>
    <t>53656G498</t>
  </si>
  <si>
    <t>MAGS</t>
  </si>
  <si>
    <t>Roundhill SP Dividend Monarchs ETF</t>
  </si>
  <si>
    <t>77926X106</t>
  </si>
  <si>
    <t>KNGS</t>
  </si>
  <si>
    <t>Roundhill SP Global Luxury ETF</t>
  </si>
  <si>
    <t>53656G431</t>
  </si>
  <si>
    <t>LUXX</t>
  </si>
  <si>
    <t>Roundhill Video Games ETF</t>
  </si>
  <si>
    <t>53656F706</t>
  </si>
  <si>
    <t>NERD</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</si>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</sst>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0"/>
    <numFmt numFmtId="166" formatCode="#,##0.00000"/>
    <numFmt numFmtId="167" formatCode="0.00000000"/>
    <numFmt numFmtId="168" formatCode="_(* #,##0.00000_);_(* \(#,##0.00000\);_(* &quot;-&quot;??_);_(@_)"/>
  </numFmts>
  <fonts count="12" x14ac:knownFonts="1">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8"/>
      <name val="Arial"/>
      <family val="2"/>
    </font>
    <font>
      <b/>
      <u/>
      <sz val="10"/>
      <name val="Arial"/>
      <family val="2"/>
    </font>
    <font>
      <b/>
      <sz val="14"/>
      <name val="Arial"/>
      <family val="2"/>
    </font>
    <font>
      <b/>
      <i/>
      <sz val="11"/>
      <name val="Palatino"/>
      <family val="1"/>
    </font>
    <font>
      <sz val="11"/>
      <color rgb="FF000000"/>
      <name val="Calibri"/>
      <family val="2"/>
      <scheme val="minor"/>
    </font>
  </fonts>
  <fills count="3">
    <fill>
      <patternFill patternType="none"/>
    </fill>
    <fill>
      <patternFill patternType="gray125"/>
    </fill>
    <fill>
      <patternFill patternType="solid">
        <fgColor indexed="4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bottom style="thin">
        <color indexed="64"/>
      </bottom>
      <diagonal/>
    </border>
  </borders>
  <cellStyleXfs count="2">
    <xf numFmtId="0" fontId="0" fillId="0" borderId="0"/>
    <xf numFmtId="0" fontId="11" fillId="0" borderId="0"/>
  </cellStyleXfs>
  <cellXfs count="48">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Alignment="1">
      <alignment horizontal="center"/>
    </xf>
    <xf numFmtId="0" fontId="2" fillId="2" borderId="1" xfId="0" applyFont="1" applyFill="1" applyBorder="1" applyAlignment="1">
      <alignment horizontal="center"/>
    </xf>
    <xf numFmtId="0" fontId="1" fillId="0" borderId="0" xfId="0" applyFont="1"/>
    <xf numFmtId="0" fontId="1" fillId="0" borderId="2" xfId="0" applyFont="1" applyBorder="1" applyAlignment="1">
      <alignment horizontal="center"/>
    </xf>
    <xf numFmtId="0" fontId="8" fillId="0" borderId="0" xfId="0" applyFont="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1" fillId="0" borderId="0" xfId="0" applyFont="1" applyAlignment="1">
      <alignment horizontal="left"/>
    </xf>
    <xf numFmtId="0" fontId="0" fillId="0" borderId="0" xfId="0" applyAlignment="1">
      <alignment wrapText="1"/>
    </xf>
    <xf numFmtId="0" fontId="9" fillId="0" borderId="0" xfId="0" applyFont="1" applyAlignment="1">
      <alignment horizontal="center"/>
    </xf>
    <xf numFmtId="0" fontId="9" fillId="0" borderId="0" xfId="0" applyFont="1" applyAlignment="1">
      <alignment horizontal="left"/>
    </xf>
    <xf numFmtId="0" fontId="8" fillId="0" borderId="5" xfId="0" applyFont="1" applyBorder="1" applyAlignment="1">
      <alignment horizontal="center"/>
    </xf>
    <xf numFmtId="0" fontId="2" fillId="2" borderId="6" xfId="0" applyFont="1" applyFill="1" applyBorder="1" applyAlignment="1">
      <alignment horizontal="center"/>
    </xf>
    <xf numFmtId="0" fontId="8" fillId="0" borderId="6" xfId="0" applyFont="1" applyBorder="1" applyAlignment="1">
      <alignment horizontal="center"/>
    </xf>
    <xf numFmtId="14" fontId="0" fillId="0" borderId="7" xfId="0" applyNumberFormat="1" applyBorder="1" applyAlignment="1">
      <alignment horizontal="left"/>
    </xf>
    <xf numFmtId="165" fontId="0" fillId="0" borderId="0" xfId="0" applyNumberFormat="1"/>
    <xf numFmtId="168" fontId="0" fillId="0" borderId="0" xfId="0" applyNumberFormat="1"/>
    <xf numFmtId="14" fontId="0" fillId="0" borderId="0" xfId="0" applyNumberFormat="1"/>
    <xf numFmtId="164" fontId="0" fillId="0" borderId="0" xfId="0" applyNumberFormat="1"/>
    <xf numFmtId="166" fontId="0" fillId="0" borderId="0" xfId="0" applyNumberFormat="1"/>
    <xf numFmtId="167" fontId="0" fillId="0" borderId="0" xfId="0" applyNumberFormat="1"/>
    <xf numFmtId="0" fontId="2" fillId="0" borderId="0" xfId="0" applyFont="1"/>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16" xfId="0" applyFont="1" applyBorder="1" applyAlignment="1">
      <alignment horizontal="left"/>
    </xf>
    <xf numFmtId="0" fontId="0" fillId="0" borderId="16" xfId="0" applyBorder="1"/>
    <xf numFmtId="0" fontId="7" fillId="0" borderId="15" xfId="0" applyFont="1"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1" fillId="0" borderId="0" xfId="0" applyFont="1" applyAlignment="1">
      <alignment horizontal="center" wrapText="1"/>
    </xf>
    <xf numFmtId="0" fontId="1" fillId="0" borderId="8" xfId="0" applyFont="1" applyBorder="1" applyAlignment="1">
      <alignment horizontal="center" wrapText="1"/>
    </xf>
    <xf numFmtId="0" fontId="1" fillId="0" borderId="6" xfId="0" applyFont="1" applyBorder="1" applyAlignment="1">
      <alignment horizontal="center" wrapText="1"/>
    </xf>
    <xf numFmtId="0" fontId="1" fillId="0" borderId="14" xfId="0" applyFont="1" applyBorder="1" applyAlignment="1">
      <alignment horizontal="center" wrapText="1"/>
    </xf>
    <xf numFmtId="0" fontId="1" fillId="0" borderId="2" xfId="0" applyFont="1" applyBorder="1" applyAlignment="1">
      <alignment horizontal="center" wrapText="1"/>
    </xf>
    <xf numFmtId="0" fontId="1" fillId="0" borderId="10" xfId="0" applyFont="1" applyBorder="1" applyAlignment="1">
      <alignment horizontal="center" wrapText="1"/>
    </xf>
    <xf numFmtId="0" fontId="1" fillId="0" borderId="5"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5" xfId="0" applyFont="1" applyBorder="1" applyAlignment="1">
      <alignment horizontal="center" wrapText="1"/>
    </xf>
    <xf numFmtId="0" fontId="1" fillId="0" borderId="9" xfId="0" applyFont="1" applyBorder="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hris" id="{B7AE0F9F-C22B-49DC-8C7A-7B6C969BB265}">
    <nsvFilter filterId="{00000000-0009-0000-0000-000000000000}" ref="A16:AO22" tableId="0">
      <sortRules>
        <sortRule colId="0">
          <sortCondition ref="A16:A22"/>
        </sortRule>
      </sortRules>
    </nsvFilter>
  </namedSheetView>
  <namedSheetView name="Cody" id="{DF099698-F141-429E-A4EF-7A555B6D475F}">
    <nsvFilter filterId="{00000000-0009-0000-0000-000000000000}" ref="A16:AO22" tableId="0">
      <columnFilter colId="0">
        <filter colId="0">
          <x:filters>
            <x:filter val="Aristotle Core Equity Fund (A)"/>
            <x:filter val="Aristotle Core Equity Fund (I)"/>
            <x:filter val="Aristotle Core Equity Fund (I2)"/>
            <x:filter val="Aristotle Core Income Fund (A)"/>
            <x:filter val="Aristotle Core Income Fund (C)"/>
            <x:filter val="Aristotle Core Income Fund (I)"/>
            <x:filter val="Aristotle Core Income Fund (I2)"/>
            <x:filter val="Aristotle ESG Core Bond Fund (I)"/>
            <x:filter val="Aristotle ESG Core Bond Fund (I2)"/>
            <x:filter val="Aristotle Floating Rate Income Fund (A)"/>
            <x:filter val="Aristotle Floating Rate Income Fund (C)"/>
            <x:filter val="Aristotle Floating Rate Income Fund (I)"/>
            <x:filter val="Aristotle Floating Rate Income Fund (I2)"/>
            <x:filter val="Aristotle Growth Equity Fund (A)"/>
            <x:filter val="Aristotle Growth Equity Fund (I)"/>
            <x:filter val="Aristotle High Yield Bond Fund (A)"/>
            <x:filter val="Aristotle High Yield Bond Fund (C)"/>
            <x:filter val="Aristotle High Yield Bond Fund (I)"/>
            <x:filter val="Aristotle High Yield Bond Fund (I2)"/>
            <x:filter val="Aristotle International Equity Fund (I)"/>
            <x:filter val="Aristotle International Equity Fund (I2)"/>
            <x:filter val="Aristotle Portfolio Optimization Aggressive Growth Fund (A)"/>
            <x:filter val="Aristotle Portfolio Optimization Aggressive Growth Fund (C)"/>
            <x:filter val="Aristotle Portfolio Optimization Aggressive Growth Fund (I2)"/>
            <x:filter val="Aristotle Portfolio Optimization Conservative Fund (A)"/>
            <x:filter val="Aristotle Portfolio Optimization Conservative Fund (C)"/>
            <x:filter val="Aristotle Portfolio Optimization Conservative Fund (I2)"/>
            <x:filter val="Aristotle Portfolio Optimization Growth Fund (A)"/>
            <x:filter val="Aristotle Portfolio Optimization Growth Fund (C)"/>
            <x:filter val="Aristotle Portfolio Optimization Growth Fund (I2)"/>
            <x:filter val="Aristotle Portfolio Optimization Moderate Conservative Fund (A)"/>
            <x:filter val="Aristotle Portfolio Optimization Moderate Conservative Fund (C)"/>
            <x:filter val="Aristotle Portfolio Optimization Moderate Conservative Fund (I2)"/>
            <x:filter val="Aristotle Portfolio Optimization Moderate Fund (A)"/>
            <x:filter val="Aristotle Portfolio Optimization Moderate Fund (C)"/>
            <x:filter val="Aristotle Portfolio Optimization Moderate Fund (I2)"/>
            <x:filter val="Aristotle Short Duration Income Fund (A)"/>
            <x:filter val="Aristotle Short Duration Income Fund (C)"/>
            <x:filter val="Aristotle Short Duration Income Fund (I)"/>
            <x:filter val="Aristotle Short Duration Income Fund (I2)"/>
            <x:filter val="Aristotle Small Cap Equity Fund (I2)"/>
            <x:filter val="Aristotle Small Cap Equity Fund (R6)"/>
            <x:filter val="Aristotle Small/Mid Cap Equity Fund (A)"/>
            <x:filter val="Aristotle Small/Mid Cap Equity Fund (C)"/>
            <x:filter val="Aristotle Small/Mid Cap Equity Fund (I)"/>
            <x:filter val="Aristotle Small/Mid Cap Equity Fund (I2)"/>
            <x:filter val="Aristotle Strategic Income Fund (A)"/>
            <x:filter val="Aristotle Strategic Income Fund (C)"/>
            <x:filter val="Aristotle Strategic Income Fund (I)"/>
            <x:filter val="Aristotle Strategic Income Fund (I2)"/>
            <x:filter val="Aristotle Ultra Short Income Fund (A)"/>
            <x:filter val="Aristotle Ultra Short Income Fund (I)"/>
            <x:filter val="Aristotle Ultra Short Income Fund (I2)"/>
            <x:filter val="Aristotle Value Equity Fund (I)"/>
            <x:filter val="Aristotle Value Equity Fund (I2)"/>
            <x:filter val="Aristotle/Saul Global Equity Fund (I2)"/>
          </x:filters>
        </filter>
      </columnFilter>
      <sortRules>
        <sortRule colId="0">
          <sortCondition ref="A16:A22"/>
        </sortRule>
      </sortRules>
    </nsvFilter>
  </namedSheetView>
  <namedSheetView name="JZ" id="{6E4D0A68-69A4-42EC-A08B-87B91DA0C531}">
    <nsvFilter filterId="{00000000-0009-0000-0000-000000000000}" ref="A16:AO22" tableId="0">
      <sortRules>
        <sortRule colId="0">
          <sortCondition ref="A16:A22"/>
        </sortRule>
      </sortRules>
    </nsvFilter>
  </namedSheetView>
  <namedSheetView name="klein" id="{1FBF36F2-5B2A-44BB-BF4F-F1659997326F}">
    <nsvFilter filterId="{00000000-0009-0000-0000-000000000000}" ref="A16:AO22" tableId="0">
      <sortRules>
        <sortRule colId="0">
          <sortCondition ref="A16:A22"/>
        </sortRule>
      </sortRules>
    </nsvFilter>
  </namedSheetView>
  <namedSheetView name="MH" id="{DDEE2BA0-95AC-4337-8CB7-C6E8FB7F95F1}">
    <nsvFilter filterId="{00000000-0009-0000-0000-000000000000}" ref="A16:AO22" tableId="0">
      <sortRules>
        <sortRule colId="0">
          <sortCondition ref="A16:A22"/>
        </sortRule>
      </sortRules>
    </nsvFilter>
  </namedSheetView>
  <namedSheetView name="Ryan" id="{DA465EAC-5B27-4F3D-B545-65BFD6297D57}">
    <nsvFilter filterId="{00000000-0009-0000-0000-000000000000}" ref="A16:AO22" tableId="0">
      <columnFilter colId="0">
        <filter colId="0">
          <x:filters>
            <x:filter val="RiverPark Strategic Income Fund (Inst)"/>
            <x:filter val="RiverPark Strategic Income Fund (Retail)"/>
          </x:filters>
        </filter>
      </columnFilter>
    </nsvFilter>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O30"/>
  <sheetViews>
    <sheetView tabSelected="1" zoomScale="70" zoomScaleNormal="70" workbookViewId="0">
      <pane xSplit="10" ySplit="16" topLeftCell="K17" activePane="bottomRight" state="frozen"/>
      <selection pane="topRight" activeCell="D1" sqref="D1"/>
      <selection pane="bottomLeft" activeCell="A17" sqref="A17"/>
      <selection pane="bottomRight" activeCell="B34" sqref="B34"/>
    </sheetView>
  </sheetViews>
  <sheetFormatPr defaultRowHeight="12.75" x14ac:dyDescent="0.2"/>
  <cols>
    <col min="1" max="1" width="64" bestFit="1" customWidth="1"/>
    <col min="2" max="2" width="12.42578125" bestFit="1" customWidth="1"/>
    <col min="3" max="3" width="9" customWidth="1"/>
    <col min="4" max="4" width="12.140625" customWidth="1"/>
    <col min="5" max="5" width="11.85546875" customWidth="1"/>
    <col min="6" max="6" width="9.7109375" customWidth="1"/>
    <col min="7" max="7" width="11.140625" customWidth="1"/>
    <col min="8" max="8" width="12.7109375" customWidth="1"/>
    <col min="9" max="9" width="12.85546875" customWidth="1"/>
    <col min="10" max="10" width="12" customWidth="1"/>
    <col min="11" max="11" width="16" customWidth="1"/>
    <col min="12" max="12" width="16.140625" customWidth="1"/>
    <col min="13" max="13" width="21.28515625" customWidth="1"/>
    <col min="14" max="14" width="16.5703125" customWidth="1"/>
    <col min="15" max="20" width="13.85546875" customWidth="1"/>
    <col min="21" max="21" width="11.85546875" customWidth="1"/>
    <col min="22" max="22" width="14.85546875" customWidth="1"/>
    <col min="23" max="23" width="11" customWidth="1"/>
    <col min="24" max="24" width="12.5703125" customWidth="1"/>
    <col min="25" max="25" width="12.85546875" customWidth="1"/>
    <col min="26" max="26" width="12.42578125" customWidth="1"/>
    <col min="27" max="27" width="11.85546875" customWidth="1"/>
    <col min="28" max="28" width="11.28515625" customWidth="1"/>
    <col min="29" max="29" width="12.7109375" customWidth="1"/>
    <col min="30" max="30" width="12.5703125" customWidth="1"/>
    <col min="31" max="31" width="12.28515625" customWidth="1"/>
    <col min="32" max="32" width="10.7109375" customWidth="1"/>
    <col min="33" max="33" width="12" customWidth="1"/>
    <col min="34" max="34" width="13" customWidth="1"/>
    <col min="35" max="35" width="16.140625" customWidth="1"/>
    <col min="36" max="36" width="15.7109375" customWidth="1"/>
    <col min="37" max="37" width="14.5703125" customWidth="1"/>
    <col min="38" max="38" width="14.28515625" customWidth="1"/>
    <col min="39" max="39" width="13.5703125" customWidth="1"/>
    <col min="40" max="40" width="19.28515625" customWidth="1"/>
    <col min="41" max="41" width="14.85546875" customWidth="1"/>
  </cols>
  <sheetData>
    <row r="2" spans="1:41" x14ac:dyDescent="0.2">
      <c r="P2" s="22"/>
    </row>
    <row r="3" spans="1:41" ht="13.5" thickBot="1" x14ac:dyDescent="0.25">
      <c r="A3" s="1"/>
      <c r="B3" s="1"/>
      <c r="C3" s="1"/>
      <c r="D3" s="1"/>
      <c r="E3" s="1"/>
      <c r="F3" s="1"/>
      <c r="G3" s="1"/>
      <c r="H3" s="1"/>
      <c r="I3" s="1"/>
      <c r="J3" s="1"/>
      <c r="K3" s="1"/>
      <c r="L3" s="1"/>
      <c r="M3" s="1"/>
      <c r="N3" s="1"/>
      <c r="O3" s="1"/>
      <c r="P3" s="22"/>
      <c r="Q3" s="1"/>
      <c r="R3" s="1"/>
      <c r="S3" s="1"/>
      <c r="T3" s="1"/>
      <c r="U3" s="1"/>
      <c r="V3" s="1"/>
      <c r="W3" s="1"/>
      <c r="X3" s="1"/>
      <c r="Y3" s="1"/>
      <c r="Z3" s="1"/>
      <c r="AA3" s="1"/>
      <c r="AB3" s="1"/>
      <c r="AC3" s="1"/>
      <c r="AD3" s="1"/>
    </row>
    <row r="4" spans="1:41" ht="18.75" thickBot="1" x14ac:dyDescent="0.3">
      <c r="A4" s="13" t="s">
        <v>0</v>
      </c>
      <c r="B4" s="20">
        <v>45307</v>
      </c>
      <c r="C4" s="3"/>
      <c r="D4" s="16" t="s">
        <v>1</v>
      </c>
      <c r="E4" s="15"/>
      <c r="G4" s="3"/>
      <c r="H4" s="3"/>
      <c r="I4" s="3"/>
      <c r="P4" s="22"/>
      <c r="Q4" s="3"/>
      <c r="R4" s="3"/>
      <c r="S4" s="3"/>
      <c r="T4" s="3"/>
      <c r="U4" s="3"/>
      <c r="V4" s="3"/>
      <c r="W4" s="3"/>
      <c r="X4" s="3"/>
      <c r="Y4" s="3"/>
      <c r="Z4" s="3"/>
      <c r="AA4" s="3"/>
      <c r="AB4" s="3"/>
      <c r="AC4" s="3"/>
      <c r="AD4" s="3"/>
    </row>
    <row r="5" spans="1:41" x14ac:dyDescent="0.2">
      <c r="A5" s="1"/>
      <c r="B5" s="1"/>
      <c r="C5" s="3"/>
      <c r="D5" s="3"/>
      <c r="E5" s="3"/>
      <c r="F5" s="3"/>
      <c r="G5" s="3"/>
      <c r="H5" s="3"/>
      <c r="I5" s="3"/>
      <c r="P5" s="22"/>
      <c r="Q5" s="3"/>
      <c r="R5" s="3"/>
      <c r="S5" s="3"/>
      <c r="T5" s="3"/>
      <c r="U5" s="3"/>
      <c r="V5" s="3"/>
      <c r="W5" s="3"/>
      <c r="X5" s="3"/>
      <c r="Y5" s="3"/>
      <c r="Z5" s="3"/>
      <c r="AA5" s="3"/>
      <c r="AB5" s="3"/>
      <c r="AC5" s="3"/>
      <c r="AD5" s="3"/>
    </row>
    <row r="6" spans="1:41" x14ac:dyDescent="0.2">
      <c r="A6" s="28" t="s">
        <v>2</v>
      </c>
      <c r="B6" s="29"/>
      <c r="C6" s="29"/>
      <c r="D6" s="29"/>
      <c r="E6" s="29"/>
      <c r="F6" s="29"/>
      <c r="G6" s="29"/>
      <c r="H6" s="29"/>
      <c r="I6" s="29"/>
      <c r="J6" s="29"/>
      <c r="K6" s="30"/>
      <c r="L6" s="30"/>
      <c r="M6" s="30"/>
      <c r="N6" s="14"/>
      <c r="O6" s="14"/>
      <c r="P6" s="14"/>
      <c r="Q6" s="3"/>
      <c r="R6" s="3"/>
      <c r="S6" s="3"/>
      <c r="T6" s="3"/>
      <c r="U6" s="3"/>
      <c r="V6" s="3"/>
      <c r="W6" s="3"/>
      <c r="X6" s="3"/>
      <c r="Y6" s="3"/>
      <c r="Z6" s="3"/>
      <c r="AA6" s="3"/>
      <c r="AB6" s="3"/>
      <c r="AC6" s="3"/>
      <c r="AD6" s="3"/>
    </row>
    <row r="7" spans="1:41" x14ac:dyDescent="0.2">
      <c r="A7" s="29"/>
      <c r="B7" s="29"/>
      <c r="C7" s="29"/>
      <c r="D7" s="29"/>
      <c r="E7" s="29"/>
      <c r="F7" s="29"/>
      <c r="G7" s="29"/>
      <c r="H7" s="29"/>
      <c r="I7" s="29"/>
      <c r="J7" s="29"/>
      <c r="K7" s="30"/>
      <c r="L7" s="30"/>
      <c r="M7" s="30"/>
      <c r="N7" s="14"/>
      <c r="O7" s="14"/>
      <c r="P7" s="14"/>
      <c r="Q7" s="1"/>
      <c r="R7" s="1"/>
      <c r="S7" s="1"/>
      <c r="T7" s="1"/>
      <c r="U7" s="1"/>
      <c r="V7" s="1"/>
      <c r="W7" s="1"/>
      <c r="X7" s="1"/>
      <c r="Y7" s="1"/>
      <c r="Z7" s="3"/>
      <c r="AA7" s="3"/>
      <c r="AB7" s="3"/>
      <c r="AC7" s="3"/>
      <c r="AD7" s="3"/>
    </row>
    <row r="8" spans="1:41" ht="39" customHeight="1" x14ac:dyDescent="0.2">
      <c r="A8" s="29"/>
      <c r="B8" s="29"/>
      <c r="C8" s="29"/>
      <c r="D8" s="29"/>
      <c r="E8" s="29"/>
      <c r="F8" s="29"/>
      <c r="G8" s="29"/>
      <c r="H8" s="29"/>
      <c r="I8" s="29"/>
      <c r="J8" s="29"/>
      <c r="K8" s="30"/>
      <c r="L8" s="30"/>
      <c r="M8" s="30"/>
      <c r="N8" s="14"/>
      <c r="O8" s="14"/>
      <c r="P8" s="14"/>
      <c r="Q8" s="3"/>
      <c r="R8" s="3"/>
      <c r="S8" s="3"/>
      <c r="T8" s="3"/>
      <c r="U8" s="3"/>
      <c r="V8" s="3"/>
      <c r="W8" s="3"/>
      <c r="X8" s="3"/>
      <c r="Y8" s="3"/>
      <c r="Z8" s="3"/>
      <c r="AA8" s="3"/>
      <c r="AB8" s="3"/>
      <c r="AC8" s="3"/>
      <c r="AD8" s="3"/>
    </row>
    <row r="9" spans="1:41" x14ac:dyDescent="0.2">
      <c r="A9" s="4"/>
      <c r="B9" s="4"/>
      <c r="C9" s="4"/>
      <c r="D9" s="4"/>
      <c r="E9" s="4"/>
      <c r="F9" s="4"/>
      <c r="G9" s="4"/>
      <c r="H9" s="4"/>
      <c r="I9" s="4"/>
      <c r="J9" s="4"/>
      <c r="K9" s="3"/>
      <c r="L9" s="3"/>
      <c r="M9" s="5"/>
      <c r="N9" s="5"/>
      <c r="O9" s="5"/>
      <c r="P9" s="5"/>
      <c r="Q9" s="3"/>
      <c r="R9" s="3"/>
      <c r="S9" s="3"/>
      <c r="T9" s="3"/>
      <c r="U9" s="3"/>
      <c r="V9" s="3"/>
      <c r="W9" s="3"/>
      <c r="X9" s="3"/>
      <c r="Y9" s="3"/>
      <c r="Z9" s="3"/>
      <c r="AA9" s="3"/>
      <c r="AB9" s="3"/>
      <c r="AC9" s="3"/>
      <c r="AD9" s="3"/>
    </row>
    <row r="10" spans="1:41" ht="18" x14ac:dyDescent="0.25">
      <c r="A10" s="31" t="s">
        <v>3</v>
      </c>
      <c r="B10" s="32"/>
      <c r="C10" s="32"/>
      <c r="D10" s="32"/>
      <c r="E10" s="32"/>
      <c r="F10" s="32"/>
      <c r="G10" s="32"/>
      <c r="H10" s="32"/>
      <c r="I10" s="32"/>
      <c r="J10" s="32"/>
      <c r="K10" s="5"/>
      <c r="L10" s="5"/>
      <c r="M10" s="5"/>
      <c r="N10" s="5"/>
      <c r="O10" s="5"/>
      <c r="P10" s="5"/>
      <c r="Q10" s="5"/>
      <c r="R10" s="5"/>
      <c r="S10" s="5"/>
      <c r="T10" s="5"/>
      <c r="U10" s="5"/>
      <c r="V10" s="5"/>
      <c r="W10" s="5"/>
      <c r="X10" s="5"/>
      <c r="Y10" s="5"/>
      <c r="Z10" s="5"/>
      <c r="AA10" s="5"/>
      <c r="AB10" s="5"/>
      <c r="AC10" s="5"/>
      <c r="AD10" s="5"/>
    </row>
    <row r="11" spans="1:41" x14ac:dyDescent="0.2">
      <c r="A11" s="6">
        <v>1</v>
      </c>
      <c r="B11" s="6">
        <v>2</v>
      </c>
      <c r="C11" s="6">
        <v>3</v>
      </c>
      <c r="D11" s="6">
        <v>4</v>
      </c>
      <c r="E11" s="6">
        <f>D11+1</f>
        <v>5</v>
      </c>
      <c r="F11" s="6">
        <f t="shared" ref="F11:AD11" si="0">E11+1</f>
        <v>6</v>
      </c>
      <c r="G11" s="6">
        <f t="shared" si="0"/>
        <v>7</v>
      </c>
      <c r="H11" s="6">
        <f t="shared" si="0"/>
        <v>8</v>
      </c>
      <c r="I11" s="6">
        <f t="shared" si="0"/>
        <v>9</v>
      </c>
      <c r="J11" s="6">
        <f t="shared" si="0"/>
        <v>10</v>
      </c>
      <c r="K11" s="6">
        <f t="shared" si="0"/>
        <v>11</v>
      </c>
      <c r="L11" s="6">
        <f t="shared" si="0"/>
        <v>12</v>
      </c>
      <c r="M11" s="6">
        <f t="shared" si="0"/>
        <v>13</v>
      </c>
      <c r="N11" s="6">
        <v>14</v>
      </c>
      <c r="O11" s="6">
        <v>15</v>
      </c>
      <c r="P11" s="6">
        <v>16</v>
      </c>
      <c r="Q11" s="6">
        <v>17</v>
      </c>
      <c r="R11" s="6">
        <v>18</v>
      </c>
      <c r="S11" s="6">
        <v>19</v>
      </c>
      <c r="T11" s="6">
        <v>20</v>
      </c>
      <c r="U11" s="6">
        <v>21</v>
      </c>
      <c r="V11" s="6">
        <f t="shared" si="0"/>
        <v>22</v>
      </c>
      <c r="W11" s="6">
        <f t="shared" si="0"/>
        <v>23</v>
      </c>
      <c r="X11" s="6">
        <f t="shared" si="0"/>
        <v>24</v>
      </c>
      <c r="Y11" s="6">
        <f t="shared" si="0"/>
        <v>25</v>
      </c>
      <c r="Z11" s="6">
        <f t="shared" si="0"/>
        <v>26</v>
      </c>
      <c r="AA11" s="6">
        <f t="shared" si="0"/>
        <v>27</v>
      </c>
      <c r="AB11" s="6">
        <f t="shared" si="0"/>
        <v>28</v>
      </c>
      <c r="AC11" s="6">
        <f t="shared" si="0"/>
        <v>29</v>
      </c>
      <c r="AD11" s="6">
        <f t="shared" si="0"/>
        <v>30</v>
      </c>
      <c r="AE11" s="6">
        <f>AD11+1</f>
        <v>31</v>
      </c>
      <c r="AF11" s="6">
        <v>32</v>
      </c>
      <c r="AG11" s="6">
        <v>33</v>
      </c>
      <c r="AH11" s="6">
        <v>34</v>
      </c>
      <c r="AI11" s="6">
        <v>35</v>
      </c>
      <c r="AJ11" s="6">
        <v>36</v>
      </c>
      <c r="AK11" s="18">
        <v>37</v>
      </c>
      <c r="AL11" s="18">
        <v>38</v>
      </c>
      <c r="AM11" s="18">
        <v>39</v>
      </c>
      <c r="AN11" s="18">
        <v>40</v>
      </c>
      <c r="AO11" s="18">
        <v>41</v>
      </c>
    </row>
    <row r="12" spans="1:41" ht="12.75" customHeight="1" x14ac:dyDescent="0.2">
      <c r="A12" s="7"/>
      <c r="B12" s="2"/>
      <c r="C12" s="2"/>
      <c r="D12" s="2"/>
      <c r="E12" s="2"/>
      <c r="F12" s="2"/>
      <c r="G12" s="2"/>
      <c r="H12" s="2"/>
      <c r="I12" s="8"/>
      <c r="J12" s="42" t="s">
        <v>4</v>
      </c>
      <c r="K12" s="33" t="s">
        <v>5</v>
      </c>
      <c r="L12" s="34"/>
      <c r="M12" s="35"/>
      <c r="N12" s="1"/>
      <c r="O12" s="9" t="s">
        <v>6</v>
      </c>
      <c r="P12" s="1"/>
      <c r="Q12" s="17" t="s">
        <v>7</v>
      </c>
      <c r="R12" s="11"/>
      <c r="S12" s="11" t="s">
        <v>8</v>
      </c>
      <c r="T12" s="11"/>
      <c r="U12" s="19" t="s">
        <v>9</v>
      </c>
      <c r="V12" s="12" t="s">
        <v>10</v>
      </c>
      <c r="W12" s="10" t="s">
        <v>11</v>
      </c>
      <c r="X12" s="10" t="s">
        <v>12</v>
      </c>
      <c r="Y12" s="10" t="s">
        <v>13</v>
      </c>
      <c r="Z12" s="10" t="s">
        <v>14</v>
      </c>
      <c r="AA12" s="10" t="s">
        <v>15</v>
      </c>
      <c r="AB12" s="10" t="s">
        <v>16</v>
      </c>
      <c r="AC12" s="10" t="s">
        <v>17</v>
      </c>
      <c r="AD12" s="9" t="s">
        <v>18</v>
      </c>
      <c r="AE12" s="9"/>
      <c r="AF12" s="47" t="s">
        <v>19</v>
      </c>
      <c r="AG12" s="9"/>
      <c r="AH12" s="9" t="s">
        <v>20</v>
      </c>
      <c r="AJ12" s="9" t="s">
        <v>21</v>
      </c>
      <c r="AK12" s="9"/>
      <c r="AL12" s="9" t="s">
        <v>22</v>
      </c>
      <c r="AM12" s="9"/>
      <c r="AN12" s="9" t="s">
        <v>23</v>
      </c>
      <c r="AO12" s="9" t="s">
        <v>24</v>
      </c>
    </row>
    <row r="13" spans="1:41" x14ac:dyDescent="0.2">
      <c r="A13" s="36" t="s">
        <v>25</v>
      </c>
      <c r="B13" s="36" t="s">
        <v>26</v>
      </c>
      <c r="C13" s="36" t="s">
        <v>27</v>
      </c>
      <c r="D13" s="36" t="s">
        <v>28</v>
      </c>
      <c r="E13" s="36" t="s">
        <v>29</v>
      </c>
      <c r="F13" s="36" t="s">
        <v>30</v>
      </c>
      <c r="G13" s="36" t="s">
        <v>31</v>
      </c>
      <c r="H13" s="36" t="s">
        <v>32</v>
      </c>
      <c r="I13" s="40" t="s">
        <v>33</v>
      </c>
      <c r="J13" s="38"/>
      <c r="K13" s="38" t="s">
        <v>34</v>
      </c>
      <c r="L13" s="38" t="s">
        <v>35</v>
      </c>
      <c r="M13" s="38" t="s">
        <v>36</v>
      </c>
      <c r="N13" s="43" t="s">
        <v>37</v>
      </c>
      <c r="O13" s="36" t="s">
        <v>38</v>
      </c>
      <c r="P13" s="40" t="s">
        <v>39</v>
      </c>
      <c r="Q13" s="38" t="s">
        <v>40</v>
      </c>
      <c r="R13" s="43" t="s">
        <v>41</v>
      </c>
      <c r="S13" s="36" t="s">
        <v>42</v>
      </c>
      <c r="T13" s="40" t="s">
        <v>43</v>
      </c>
      <c r="U13" s="38" t="s">
        <v>44</v>
      </c>
      <c r="V13" s="46" t="s">
        <v>45</v>
      </c>
      <c r="W13" s="45" t="s">
        <v>46</v>
      </c>
      <c r="X13" s="45" t="s">
        <v>47</v>
      </c>
      <c r="Y13" s="45" t="s">
        <v>48</v>
      </c>
      <c r="Z13" s="45" t="s">
        <v>49</v>
      </c>
      <c r="AA13" s="45" t="s">
        <v>39</v>
      </c>
      <c r="AB13" s="45" t="s">
        <v>50</v>
      </c>
      <c r="AC13" s="45" t="s">
        <v>51</v>
      </c>
      <c r="AD13" s="36" t="s">
        <v>52</v>
      </c>
      <c r="AE13" s="36" t="s">
        <v>53</v>
      </c>
      <c r="AF13" s="40"/>
      <c r="AG13" s="43" t="s">
        <v>54</v>
      </c>
      <c r="AH13" s="36" t="s">
        <v>55</v>
      </c>
      <c r="AI13" s="36" t="s">
        <v>56</v>
      </c>
      <c r="AJ13" s="36" t="s">
        <v>57</v>
      </c>
      <c r="AK13" s="36" t="s">
        <v>58</v>
      </c>
      <c r="AL13" s="36" t="s">
        <v>59</v>
      </c>
      <c r="AM13" s="36" t="s">
        <v>60</v>
      </c>
      <c r="AN13" s="36" t="s">
        <v>61</v>
      </c>
      <c r="AO13" s="36" t="s">
        <v>62</v>
      </c>
    </row>
    <row r="14" spans="1:41" ht="12.75" customHeight="1" x14ac:dyDescent="0.2">
      <c r="A14" s="36"/>
      <c r="B14" s="36"/>
      <c r="C14" s="36"/>
      <c r="D14" s="36"/>
      <c r="E14" s="36"/>
      <c r="F14" s="36"/>
      <c r="G14" s="36"/>
      <c r="H14" s="36"/>
      <c r="I14" s="40"/>
      <c r="J14" s="38"/>
      <c r="K14" s="38"/>
      <c r="L14" s="38"/>
      <c r="M14" s="38"/>
      <c r="N14" s="43"/>
      <c r="O14" s="36"/>
      <c r="P14" s="40"/>
      <c r="Q14" s="38"/>
      <c r="R14" s="43"/>
      <c r="S14" s="36"/>
      <c r="T14" s="40"/>
      <c r="U14" s="38"/>
      <c r="V14" s="43"/>
      <c r="W14" s="36"/>
      <c r="X14" s="36"/>
      <c r="Y14" s="36"/>
      <c r="Z14" s="36"/>
      <c r="AA14" s="36"/>
      <c r="AB14" s="36"/>
      <c r="AC14" s="36"/>
      <c r="AD14" s="36"/>
      <c r="AE14" s="36"/>
      <c r="AF14" s="40"/>
      <c r="AG14" s="43"/>
      <c r="AH14" s="36"/>
      <c r="AI14" s="36"/>
      <c r="AJ14" s="36"/>
      <c r="AK14" s="36"/>
      <c r="AL14" s="36"/>
      <c r="AM14" s="36"/>
      <c r="AN14" s="36"/>
      <c r="AO14" s="36"/>
    </row>
    <row r="15" spans="1:41" ht="13.5" customHeight="1" thickBot="1" x14ac:dyDescent="0.25">
      <c r="A15" s="37"/>
      <c r="B15" s="37"/>
      <c r="C15" s="37"/>
      <c r="D15" s="37"/>
      <c r="E15" s="37"/>
      <c r="F15" s="37"/>
      <c r="G15" s="37"/>
      <c r="H15" s="37"/>
      <c r="I15" s="41"/>
      <c r="J15" s="39"/>
      <c r="K15" s="39"/>
      <c r="L15" s="39"/>
      <c r="M15" s="39"/>
      <c r="N15" s="44"/>
      <c r="O15" s="37"/>
      <c r="P15" s="41"/>
      <c r="Q15" s="39"/>
      <c r="R15" s="44"/>
      <c r="S15" s="37"/>
      <c r="T15" s="41"/>
      <c r="U15" s="39"/>
      <c r="V15" s="44"/>
      <c r="W15" s="37"/>
      <c r="X15" s="37"/>
      <c r="Y15" s="37"/>
      <c r="Z15" s="37"/>
      <c r="AA15" s="37"/>
      <c r="AB15" s="37"/>
      <c r="AC15" s="37"/>
      <c r="AD15" s="37"/>
      <c r="AE15" s="37"/>
      <c r="AF15" s="41"/>
      <c r="AG15" s="44"/>
      <c r="AH15" s="37"/>
      <c r="AI15" s="37"/>
      <c r="AJ15" s="37"/>
      <c r="AK15" s="37"/>
      <c r="AL15" s="37"/>
      <c r="AM15" s="37"/>
      <c r="AN15" s="37"/>
      <c r="AO15" s="37"/>
    </row>
    <row r="16" spans="1:41" x14ac:dyDescent="0.2">
      <c r="S16" s="21"/>
      <c r="AE16" s="7"/>
    </row>
    <row r="17" spans="1:40" x14ac:dyDescent="0.2">
      <c r="A17" t="s">
        <v>63</v>
      </c>
      <c r="B17" s="27" t="s">
        <v>64</v>
      </c>
      <c r="C17" t="s">
        <v>65</v>
      </c>
      <c r="E17" s="27" t="s">
        <v>81</v>
      </c>
      <c r="G17" s="23">
        <v>45288</v>
      </c>
      <c r="H17" s="23">
        <v>45287</v>
      </c>
      <c r="I17" s="23">
        <v>45289</v>
      </c>
      <c r="J17" s="24">
        <v>0.54284700000000008</v>
      </c>
      <c r="M17" s="24">
        <v>0.54284700000000008</v>
      </c>
      <c r="N17" s="24">
        <v>0.12596984</v>
      </c>
      <c r="O17" s="25"/>
      <c r="P17" s="24">
        <v>3.5563299999999999E-3</v>
      </c>
      <c r="Q17" s="24">
        <v>0.12952617</v>
      </c>
      <c r="R17" s="24">
        <v>5.656046E-2</v>
      </c>
      <c r="S17" s="21"/>
      <c r="T17" s="26">
        <v>1.5967900000000001E-3</v>
      </c>
      <c r="U17" s="24">
        <v>5.8157250000000001E-2</v>
      </c>
      <c r="V17" s="25"/>
      <c r="Z17" s="24">
        <v>0.41687716000000002</v>
      </c>
      <c r="AA17" s="24">
        <v>3.5563299999999999E-3</v>
      </c>
      <c r="AJ17" s="24">
        <v>0</v>
      </c>
      <c r="AN17" s="24">
        <v>0</v>
      </c>
    </row>
    <row r="18" spans="1:40" x14ac:dyDescent="0.2">
      <c r="A18" t="s">
        <v>66</v>
      </c>
      <c r="B18" t="s">
        <v>67</v>
      </c>
      <c r="C18" t="s">
        <v>68</v>
      </c>
      <c r="E18" s="27" t="s">
        <v>81</v>
      </c>
      <c r="G18" s="23">
        <v>45288</v>
      </c>
      <c r="H18" s="23">
        <v>45287</v>
      </c>
      <c r="I18" s="23">
        <v>45289</v>
      </c>
      <c r="J18" s="24">
        <v>1.913041E-2</v>
      </c>
      <c r="M18" s="24">
        <v>1.913041E-2</v>
      </c>
      <c r="N18" s="24">
        <v>1.89847E-2</v>
      </c>
      <c r="O18" s="25"/>
      <c r="P18" s="24"/>
      <c r="Q18" s="24">
        <v>1.89847E-2</v>
      </c>
      <c r="R18" s="24">
        <v>1.89847E-2</v>
      </c>
      <c r="S18" s="21"/>
      <c r="T18" s="26">
        <v>0</v>
      </c>
      <c r="U18" s="24">
        <v>1.89847E-2</v>
      </c>
      <c r="V18" s="25"/>
      <c r="Z18" s="24">
        <v>1.4571000000000001E-4</v>
      </c>
      <c r="AA18" s="24"/>
      <c r="AJ18" s="24">
        <v>0</v>
      </c>
      <c r="AN18" s="24">
        <v>0</v>
      </c>
    </row>
    <row r="19" spans="1:40" x14ac:dyDescent="0.2">
      <c r="A19" t="s">
        <v>69</v>
      </c>
      <c r="B19" t="s">
        <v>70</v>
      </c>
      <c r="C19" t="s">
        <v>71</v>
      </c>
      <c r="G19" s="23">
        <v>45288</v>
      </c>
      <c r="H19" s="23">
        <v>45287</v>
      </c>
      <c r="I19" s="23">
        <v>45289</v>
      </c>
      <c r="J19" s="24">
        <v>0.14592632999999999</v>
      </c>
      <c r="M19" s="24">
        <v>0.14592632999999999</v>
      </c>
      <c r="N19" s="24">
        <v>0.14396633</v>
      </c>
      <c r="O19" s="25">
        <v>1.9599999999999995E-3</v>
      </c>
      <c r="P19" s="24"/>
      <c r="Q19" s="24">
        <v>0.14592632999999999</v>
      </c>
      <c r="R19" s="24">
        <v>3.13847E-3</v>
      </c>
      <c r="S19" s="21">
        <v>4.0000000000000003E-5</v>
      </c>
      <c r="T19" s="26">
        <v>0</v>
      </c>
      <c r="U19" s="24">
        <v>3.1784700000000001E-3</v>
      </c>
      <c r="V19" s="25"/>
      <c r="Z19" s="24"/>
      <c r="AA19" s="24"/>
      <c r="AJ19" s="24">
        <v>0</v>
      </c>
      <c r="AN19" s="24">
        <v>0</v>
      </c>
    </row>
    <row r="20" spans="1:40" x14ac:dyDescent="0.2">
      <c r="A20" t="s">
        <v>72</v>
      </c>
      <c r="B20" s="27" t="s">
        <v>73</v>
      </c>
      <c r="C20" t="s">
        <v>74</v>
      </c>
      <c r="E20" s="27" t="s">
        <v>81</v>
      </c>
      <c r="G20" s="23">
        <v>45288</v>
      </c>
      <c r="H20" s="23">
        <v>45287</v>
      </c>
      <c r="I20" s="23">
        <v>45289</v>
      </c>
      <c r="J20" s="24">
        <v>0.22914999999999999</v>
      </c>
      <c r="M20" s="24">
        <v>0.22914999999999999</v>
      </c>
      <c r="N20" s="24">
        <v>0.1159375</v>
      </c>
      <c r="O20" s="25"/>
      <c r="P20" s="24"/>
      <c r="Q20" s="24">
        <v>0.1159375</v>
      </c>
      <c r="R20" s="24">
        <v>0.10484228</v>
      </c>
      <c r="S20" s="21"/>
      <c r="T20" s="26">
        <v>0</v>
      </c>
      <c r="U20" s="24">
        <v>0.10484228</v>
      </c>
      <c r="V20" s="25"/>
      <c r="Z20" s="24">
        <v>0.11321249999999999</v>
      </c>
      <c r="AA20" s="24"/>
      <c r="AJ20" s="24">
        <v>0</v>
      </c>
      <c r="AN20" s="24">
        <v>0</v>
      </c>
    </row>
    <row r="21" spans="1:40" x14ac:dyDescent="0.2">
      <c r="A21" t="s">
        <v>75</v>
      </c>
      <c r="B21" t="s">
        <v>76</v>
      </c>
      <c r="C21" t="s">
        <v>77</v>
      </c>
      <c r="G21" s="23">
        <v>45288</v>
      </c>
      <c r="H21" s="23">
        <v>45287</v>
      </c>
      <c r="I21" s="23">
        <v>45289</v>
      </c>
      <c r="J21" s="24">
        <v>8.6059999999999998E-2</v>
      </c>
      <c r="M21" s="24">
        <v>8.6059999999999998E-2</v>
      </c>
      <c r="N21" s="24">
        <v>8.6059999999999998E-2</v>
      </c>
      <c r="O21" s="25"/>
      <c r="P21" s="24">
        <v>1.32864E-2</v>
      </c>
      <c r="Q21" s="24">
        <v>9.9346400000000001E-2</v>
      </c>
      <c r="R21" s="24">
        <v>8.6059999999999998E-2</v>
      </c>
      <c r="S21" s="21"/>
      <c r="T21" s="26">
        <v>1.32864E-2</v>
      </c>
      <c r="U21" s="24">
        <v>9.9346400000000001E-2</v>
      </c>
      <c r="V21" s="25"/>
      <c r="Z21" s="24"/>
      <c r="AA21" s="24">
        <v>1.32864E-2</v>
      </c>
      <c r="AJ21" s="24">
        <v>0</v>
      </c>
      <c r="AN21" s="24">
        <v>0</v>
      </c>
    </row>
    <row r="22" spans="1:40" x14ac:dyDescent="0.2">
      <c r="A22" t="s">
        <v>78</v>
      </c>
      <c r="B22" t="s">
        <v>79</v>
      </c>
      <c r="C22" t="s">
        <v>80</v>
      </c>
      <c r="G22" s="23">
        <v>45288</v>
      </c>
      <c r="H22" s="23">
        <v>45287</v>
      </c>
      <c r="I22" s="23">
        <v>45289</v>
      </c>
      <c r="J22" s="24">
        <v>0.1677034</v>
      </c>
      <c r="M22" s="24">
        <v>0.1677034</v>
      </c>
      <c r="N22" s="24">
        <v>0.1677034</v>
      </c>
      <c r="O22" s="25"/>
      <c r="P22" s="24">
        <v>3.539896E-2</v>
      </c>
      <c r="Q22" s="24">
        <v>0.20310236000000001</v>
      </c>
      <c r="R22" s="24">
        <v>0.1677034</v>
      </c>
      <c r="S22" s="21"/>
      <c r="T22" s="26">
        <v>3.539896E-2</v>
      </c>
      <c r="U22" s="24">
        <v>0.20310236000000001</v>
      </c>
      <c r="V22" s="25"/>
      <c r="Z22" s="24"/>
      <c r="AA22" s="24">
        <v>3.539896E-2</v>
      </c>
      <c r="AJ22" s="24">
        <v>0</v>
      </c>
      <c r="AN22" s="24">
        <v>0</v>
      </c>
    </row>
    <row r="25" spans="1:40" x14ac:dyDescent="0.2">
      <c r="R25" s="24"/>
      <c r="T25" s="24"/>
    </row>
    <row r="26" spans="1:40" x14ac:dyDescent="0.2">
      <c r="R26" s="24"/>
      <c r="T26" s="24"/>
    </row>
    <row r="27" spans="1:40" x14ac:dyDescent="0.2">
      <c r="R27" s="24"/>
      <c r="T27" s="24"/>
    </row>
    <row r="28" spans="1:40" x14ac:dyDescent="0.2">
      <c r="R28" s="24"/>
      <c r="T28" s="24"/>
    </row>
    <row r="29" spans="1:40" x14ac:dyDescent="0.2">
      <c r="R29" s="24"/>
      <c r="T29" s="24"/>
    </row>
    <row r="30" spans="1:40" x14ac:dyDescent="0.2">
      <c r="R30" s="24"/>
      <c r="T30" s="24"/>
    </row>
  </sheetData>
  <autoFilter ref="A16:AO22" xr:uid="{00000000-0009-0000-0000-000000000000}">
    <sortState xmlns:xlrd2="http://schemas.microsoft.com/office/spreadsheetml/2017/richdata2" ref="A17:AO22">
      <sortCondition ref="A16:A22"/>
    </sortState>
  </autoFilter>
  <mergeCells count="44">
    <mergeCell ref="AO13:AO15"/>
    <mergeCell ref="AE13:AE15"/>
    <mergeCell ref="AF12:AF15"/>
    <mergeCell ref="AG13:AG15"/>
    <mergeCell ref="AH13:AH15"/>
    <mergeCell ref="AI13:AI15"/>
    <mergeCell ref="AN13:AN15"/>
    <mergeCell ref="AC13:AC15"/>
    <mergeCell ref="AD13:AD15"/>
    <mergeCell ref="AK13:AK15"/>
    <mergeCell ref="AL13:AL15"/>
    <mergeCell ref="AM13:AM15"/>
    <mergeCell ref="AJ13:AJ15"/>
    <mergeCell ref="N13:N15"/>
    <mergeCell ref="AA13:AA15"/>
    <mergeCell ref="AB13:AB15"/>
    <mergeCell ref="R13:R15"/>
    <mergeCell ref="T13:T15"/>
    <mergeCell ref="U13:U15"/>
    <mergeCell ref="V13:V15"/>
    <mergeCell ref="W13:W15"/>
    <mergeCell ref="X13:X15"/>
    <mergeCell ref="S13:S15"/>
    <mergeCell ref="O13:O15"/>
    <mergeCell ref="Q13:Q15"/>
    <mergeCell ref="Y13:Y15"/>
    <mergeCell ref="Z13:Z15"/>
    <mergeCell ref="P13:P15"/>
    <mergeCell ref="A6:M8"/>
    <mergeCell ref="A10:J10"/>
    <mergeCell ref="K12:M12"/>
    <mergeCell ref="A13:A15"/>
    <mergeCell ref="B13:B15"/>
    <mergeCell ref="D13:D15"/>
    <mergeCell ref="C13:C15"/>
    <mergeCell ref="K13:K15"/>
    <mergeCell ref="L13:L15"/>
    <mergeCell ref="F13:F15"/>
    <mergeCell ref="E13:E15"/>
    <mergeCell ref="H13:H15"/>
    <mergeCell ref="I13:I15"/>
    <mergeCell ref="M13:M15"/>
    <mergeCell ref="G13:G15"/>
    <mergeCell ref="J12:J15"/>
  </mergeCells>
  <phoneticPr fontId="0" type="noConversion"/>
  <printOptions gridLines="1"/>
  <pageMargins left="0.25" right="0.25" top="1" bottom="1" header="0.5" footer="0.5"/>
  <pageSetup orientation="landscape" r:id="rId1"/>
  <headerFooter alignWithMargins="0">
    <oddHeader>&amp;C&amp;"Arial,Bold"PRIMARY LAYOUT
2023 YEAR-END TAX REPORTING INFORMATION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Manager/>
  <Company>Investment Company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Barre</dc:creator>
  <cp:keywords/>
  <dc:description/>
  <cp:lastModifiedBy>Timothy Maloney</cp:lastModifiedBy>
  <cp:revision/>
  <dcterms:created xsi:type="dcterms:W3CDTF">2005-07-20T15:33:39Z</dcterms:created>
  <dcterms:modified xsi:type="dcterms:W3CDTF">2024-07-11T22:18:22Z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df1db-9955-4087-a541-42c2f5a9332e_Enabled">
    <vt:lpwstr>true</vt:lpwstr>
  </property>
  <property fmtid="{D5CDD505-2E9C-101B-9397-08002B2CF9AE}" pid="3" name="MSIP_Label_320df1db-9955-4087-a541-42c2f5a9332e_SetDate">
    <vt:lpwstr>2024-01-04T16:14:03Z</vt:lpwstr>
  </property>
  <property fmtid="{D5CDD505-2E9C-101B-9397-08002B2CF9AE}" pid="4" name="MSIP_Label_320df1db-9955-4087-a541-42c2f5a9332e_Method">
    <vt:lpwstr>Standard</vt:lpwstr>
  </property>
  <property fmtid="{D5CDD505-2E9C-101B-9397-08002B2CF9AE}" pid="5" name="MSIP_Label_320df1db-9955-4087-a541-42c2f5a9332e_Name">
    <vt:lpwstr>Confidential Information</vt:lpwstr>
  </property>
  <property fmtid="{D5CDD505-2E9C-101B-9397-08002B2CF9AE}" pid="6" name="MSIP_Label_320df1db-9955-4087-a541-42c2f5a9332e_SiteId">
    <vt:lpwstr>eef95730-77bf-4663-a55d-1ddff9335b5b</vt:lpwstr>
  </property>
  <property fmtid="{D5CDD505-2E9C-101B-9397-08002B2CF9AE}" pid="7" name="MSIP_Label_320df1db-9955-4087-a541-42c2f5a9332e_ActionId">
    <vt:lpwstr>3cfb0782-a94f-4fe3-92a5-e7682c23c65f</vt:lpwstr>
  </property>
  <property fmtid="{D5CDD505-2E9C-101B-9397-08002B2CF9AE}" pid="8" name="MSIP_Label_320df1db-9955-4087-a541-42c2f5a9332e_ContentBits">
    <vt:lpwstr>0</vt:lpwstr>
  </property>
</Properties>
</file>